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2" windowWidth="20736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F196" i="1" s="1"/>
  <c r="L195" i="1" l="1"/>
  <c r="L176" i="1"/>
  <c r="L157" i="1"/>
  <c r="L138" i="1"/>
  <c r="L119" i="1"/>
  <c r="L100" i="1"/>
  <c r="L81" i="1"/>
  <c r="L62" i="1"/>
  <c r="L43" i="1"/>
  <c r="L24" i="1"/>
  <c r="I195" i="1"/>
  <c r="H195" i="1"/>
  <c r="I176" i="1"/>
  <c r="I157" i="1"/>
  <c r="I138" i="1"/>
  <c r="J196" i="1"/>
  <c r="J119" i="1"/>
  <c r="I119" i="1"/>
  <c r="G119" i="1"/>
  <c r="I100" i="1"/>
  <c r="I81" i="1"/>
  <c r="I62" i="1"/>
  <c r="G62" i="1"/>
  <c r="H196" i="1"/>
  <c r="I43" i="1"/>
  <c r="G24" i="1"/>
  <c r="I24" i="1"/>
  <c r="L196" i="1" l="1"/>
  <c r="G196" i="1"/>
  <c r="I196" i="1"/>
</calcChain>
</file>

<file path=xl/sharedStrings.xml><?xml version="1.0" encoding="utf-8"?>
<sst xmlns="http://schemas.openxmlformats.org/spreadsheetml/2006/main" count="288" uniqueCount="100">
  <si>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</si>
  <si>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</si>
  <si>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</si>
  <si>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</si>
  <si>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</si>
  <si>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</si>
  <si>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</si>
  <si>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</si>
  <si>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</si>
  <si>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</si>
  <si>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</si>
  <si>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</si>
  <si>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</si>
  <si>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</si>
  <si>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</si>
  <si>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</si>
  <si>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</si>
  <si>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</si>
  <si>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</si>
  <si>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</si>
  <si>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</si>
  <si>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</si>
  <si>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</si>
  <si>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</si>
  <si>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</si>
  <si>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</si>
  <si>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</si>
  <si>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</si>
  <si>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</si>
  <si>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</si>
  <si>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</si>
  <si>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</si>
  <si>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</si>
  <si>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</si>
  <si>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</si>
  <si>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</si>
  <si>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</si>
  <si>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</si>
  <si>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</si>
  <si>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</si>
  <si>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чай ссахаром</t>
  </si>
  <si>
    <t>бутерброд с сыром</t>
  </si>
  <si>
    <t>яблоко</t>
  </si>
  <si>
    <t>кабачковая икра</t>
  </si>
  <si>
    <t>суп гороховый</t>
  </si>
  <si>
    <t>плов из мяса птицы</t>
  </si>
  <si>
    <t>компот из свежих яблок</t>
  </si>
  <si>
    <t>макароны, запеченные с сыром</t>
  </si>
  <si>
    <t>чай с лимоном</t>
  </si>
  <si>
    <t>батон</t>
  </si>
  <si>
    <t>суп картофельный с пшеном</t>
  </si>
  <si>
    <t>котлета из мяса птицы</t>
  </si>
  <si>
    <t>капуста тушеная</t>
  </si>
  <si>
    <t>компот из сухофруктов</t>
  </si>
  <si>
    <t>каша рисовая молочная с маслом</t>
  </si>
  <si>
    <t>бутерброд с маслом</t>
  </si>
  <si>
    <t>борщ со сметаной</t>
  </si>
  <si>
    <t>птица отварная</t>
  </si>
  <si>
    <t>гречка с маслом</t>
  </si>
  <si>
    <t>фруктовый напиток</t>
  </si>
  <si>
    <t>каша молочная Дружба</t>
  </si>
  <si>
    <t>чай</t>
  </si>
  <si>
    <t>банан</t>
  </si>
  <si>
    <t>икра свекольная</t>
  </si>
  <si>
    <t>рассольник со сметаной</t>
  </si>
  <si>
    <t>рыба тушеная с овощами</t>
  </si>
  <si>
    <t>картофельное пюре</t>
  </si>
  <si>
    <t>321м</t>
  </si>
  <si>
    <t>омлет натуральный</t>
  </si>
  <si>
    <t>свекольник со сметаной</t>
  </si>
  <si>
    <t>тефтели мясные из мяса птицы</t>
  </si>
  <si>
    <t>286м</t>
  </si>
  <si>
    <t>макароны отварные с маслом</t>
  </si>
  <si>
    <t>каша геркулесовая</t>
  </si>
  <si>
    <t>чай с сахаром</t>
  </si>
  <si>
    <t>13/17</t>
  </si>
  <si>
    <t>щи из свежей капусты</t>
  </si>
  <si>
    <t>гуляш из говядины</t>
  </si>
  <si>
    <t>каша молочная манная</t>
  </si>
  <si>
    <t>кофейный напиток</t>
  </si>
  <si>
    <t>суп картофельный с рисом</t>
  </si>
  <si>
    <t>биточки из мяса птицы</t>
  </si>
  <si>
    <t>овощи тушеные</t>
  </si>
  <si>
    <t>макароны запеченные с сыром</t>
  </si>
  <si>
    <t>груша</t>
  </si>
  <si>
    <t>птица тушеная</t>
  </si>
  <si>
    <t>рис</t>
  </si>
  <si>
    <t>какао с молоком</t>
  </si>
  <si>
    <t>салат из свеклы</t>
  </si>
  <si>
    <t>суп картофельный с вермишелью</t>
  </si>
  <si>
    <t>пюре картофельное</t>
  </si>
  <si>
    <t>запеканка рисовая с творогом</t>
  </si>
  <si>
    <t>винегрет</t>
  </si>
  <si>
    <t>Директор</t>
  </si>
  <si>
    <t>огурец свежий/соленый</t>
  </si>
  <si>
    <t>помидор свежий/соленый</t>
  </si>
  <si>
    <t>салат из свежей/квашеной  капусты</t>
  </si>
  <si>
    <t>салат из свежей /квашеной капусты</t>
  </si>
  <si>
    <t>МБОУ СОШ №2 .Доброе</t>
  </si>
  <si>
    <t>Ильин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</si>
</sst>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6.6</v>
      </c>
      <c r="H6" s="40">
        <v>6</v>
      </c>
      <c r="I6" s="40">
        <v>26</v>
      </c>
      <c r="J6" s="40">
        <v>230</v>
      </c>
      <c r="K6" s="41">
        <v>386</v>
      </c>
      <c r="L6" s="40">
        <v>9.83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14</v>
      </c>
      <c r="J8" s="43">
        <v>280.69</v>
      </c>
      <c r="K8" s="44">
        <v>944</v>
      </c>
      <c r="L8" s="43">
        <v>1.5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4.62</v>
      </c>
      <c r="H9" s="43">
        <v>3.85</v>
      </c>
      <c r="I9" s="43">
        <v>15.6</v>
      </c>
      <c r="J9" s="43">
        <v>115.4</v>
      </c>
      <c r="K9" s="44">
        <v>42</v>
      </c>
      <c r="L9" s="43">
        <v>8.73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1.35</v>
      </c>
      <c r="H10" s="43">
        <v>0.2</v>
      </c>
      <c r="I10" s="43">
        <v>18.899999999999999</v>
      </c>
      <c r="J10" s="43">
        <v>86</v>
      </c>
      <c r="K10" s="44"/>
      <c r="L10" s="43">
        <v>10.76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12.569999999999999</v>
      </c>
      <c r="H13" s="19">
        <f t="shared" si="0"/>
        <v>10.049999999999999</v>
      </c>
      <c r="I13" s="19">
        <f t="shared" si="0"/>
        <v>74.5</v>
      </c>
      <c r="J13" s="19">
        <f t="shared" si="0"/>
        <v>712.09</v>
      </c>
      <c r="K13" s="25"/>
      <c r="L13" s="19">
        <f t="shared" ref="L13" si="1">SUM(L6:L12)</f>
        <v>30.82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1.6</v>
      </c>
      <c r="H14" s="43">
        <v>5.0999999999999996</v>
      </c>
      <c r="I14" s="43">
        <v>6.8</v>
      </c>
      <c r="J14" s="43">
        <v>80</v>
      </c>
      <c r="K14" s="44"/>
      <c r="L14" s="43">
        <v>9.56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5.6</v>
      </c>
      <c r="H15" s="43">
        <v>3.8</v>
      </c>
      <c r="I15" s="43"/>
      <c r="J15" s="43">
        <v>122.3</v>
      </c>
      <c r="K15" s="44">
        <v>206</v>
      </c>
      <c r="L15" s="43">
        <v>4.2699999999999996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20.3</v>
      </c>
      <c r="H16" s="43">
        <v>17</v>
      </c>
      <c r="I16" s="43">
        <v>35.69</v>
      </c>
      <c r="J16" s="43">
        <v>377</v>
      </c>
      <c r="K16" s="44">
        <v>646</v>
      </c>
      <c r="L16" s="43">
        <v>37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0.16</v>
      </c>
      <c r="H18" s="43"/>
      <c r="I18" s="43">
        <v>24</v>
      </c>
      <c r="J18" s="43">
        <v>108</v>
      </c>
      <c r="K18" s="44">
        <v>868</v>
      </c>
      <c r="L18" s="43">
        <v>2.73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50</v>
      </c>
      <c r="G20" s="43">
        <v>4.8</v>
      </c>
      <c r="H20" s="43">
        <v>1.6</v>
      </c>
      <c r="I20" s="43">
        <v>24.6</v>
      </c>
      <c r="J20" s="43">
        <v>104</v>
      </c>
      <c r="K20" s="44"/>
      <c r="L20" s="43">
        <v>3.49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32.46</v>
      </c>
      <c r="H23" s="19">
        <f t="shared" si="2"/>
        <v>27.5</v>
      </c>
      <c r="I23" s="19">
        <f t="shared" si="2"/>
        <v>91.09</v>
      </c>
      <c r="J23" s="19">
        <f t="shared" si="2"/>
        <v>791.3</v>
      </c>
      <c r="K23" s="25"/>
      <c r="L23" s="19">
        <f t="shared" ref="L23" si="3">SUM(L14:L22)</f>
        <v>57.05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1290</v>
      </c>
      <c r="G24" s="32">
        <f t="shared" ref="G24:J24" si="4">G13+G23</f>
        <v>45.03</v>
      </c>
      <c r="H24" s="32">
        <f t="shared" si="4"/>
        <v>37.549999999999997</v>
      </c>
      <c r="I24" s="32">
        <f t="shared" si="4"/>
        <v>165.59</v>
      </c>
      <c r="J24" s="32">
        <f t="shared" si="4"/>
        <v>1503.3899999999999</v>
      </c>
      <c r="K24" s="32"/>
      <c r="L24" s="32">
        <f t="shared" ref="L24" si="5">L13+L23</f>
        <v>87.87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9.6300000000000008</v>
      </c>
      <c r="H25" s="40">
        <v>10.14</v>
      </c>
      <c r="I25" s="40">
        <v>41.36</v>
      </c>
      <c r="J25" s="40">
        <v>280</v>
      </c>
      <c r="K25" s="41">
        <v>421</v>
      </c>
      <c r="L25" s="40">
        <v>11.28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/>
      <c r="I27" s="43">
        <v>14</v>
      </c>
      <c r="J27" s="43">
        <v>280.69</v>
      </c>
      <c r="K27" s="44">
        <v>958</v>
      </c>
      <c r="L27" s="43">
        <v>2.96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2.2999999999999998</v>
      </c>
      <c r="H28" s="43">
        <v>0.9</v>
      </c>
      <c r="I28" s="43">
        <v>15.3</v>
      </c>
      <c r="J28" s="43">
        <v>79</v>
      </c>
      <c r="K28" s="44"/>
      <c r="L28" s="43">
        <v>3.23</v>
      </c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1.35</v>
      </c>
      <c r="H29" s="43">
        <v>0.2</v>
      </c>
      <c r="I29" s="43">
        <v>18.899999999999999</v>
      </c>
      <c r="J29" s="43">
        <v>86</v>
      </c>
      <c r="K29" s="44"/>
      <c r="L29" s="43">
        <v>10.76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13.479999999999999</v>
      </c>
      <c r="H32" s="19">
        <f t="shared" ref="H32" si="7">SUM(H25:H31)</f>
        <v>11.24</v>
      </c>
      <c r="I32" s="19">
        <f t="shared" ref="I32" si="8">SUM(I25:I31)</f>
        <v>89.56</v>
      </c>
      <c r="J32" s="19">
        <f t="shared" ref="J32:L32" si="9">SUM(J25:J31)</f>
        <v>725.69</v>
      </c>
      <c r="K32" s="25"/>
      <c r="L32" s="19">
        <f t="shared" si="9"/>
        <v>28.229999999999997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94</v>
      </c>
      <c r="F33" s="43">
        <v>60</v>
      </c>
      <c r="G33" s="43">
        <v>0.46</v>
      </c>
      <c r="H33" s="43">
        <v>3.65</v>
      </c>
      <c r="I33" s="43">
        <v>1.43</v>
      </c>
      <c r="J33" s="43">
        <v>40.380000000000003</v>
      </c>
      <c r="K33" s="44" t="s">
        <v>75</v>
      </c>
      <c r="L33" s="43">
        <v>8.39</v>
      </c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1.74</v>
      </c>
      <c r="H34" s="43">
        <v>2.27</v>
      </c>
      <c r="I34" s="43">
        <v>11.4</v>
      </c>
      <c r="J34" s="43">
        <v>74</v>
      </c>
      <c r="K34" s="44">
        <v>204</v>
      </c>
      <c r="L34" s="43">
        <v>3.72</v>
      </c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90</v>
      </c>
      <c r="G35" s="43">
        <v>16.38</v>
      </c>
      <c r="H35" s="43">
        <v>9.36</v>
      </c>
      <c r="I35" s="43">
        <v>12.42</v>
      </c>
      <c r="J35" s="43">
        <v>199.8</v>
      </c>
      <c r="K35" s="44">
        <v>608</v>
      </c>
      <c r="L35" s="43">
        <v>19.989999999999998</v>
      </c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4.7</v>
      </c>
      <c r="H36" s="43">
        <v>7.36</v>
      </c>
      <c r="I36" s="43">
        <v>127</v>
      </c>
      <c r="J36" s="43">
        <v>190.4</v>
      </c>
      <c r="K36" s="44">
        <v>315</v>
      </c>
      <c r="L36" s="43">
        <v>7.9</v>
      </c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0.04</v>
      </c>
      <c r="H37" s="43"/>
      <c r="I37" s="43">
        <v>24.76</v>
      </c>
      <c r="J37" s="43">
        <v>94</v>
      </c>
      <c r="K37" s="44">
        <v>859</v>
      </c>
      <c r="L37" s="43">
        <v>3.19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50</v>
      </c>
      <c r="G39" s="43">
        <v>4.8</v>
      </c>
      <c r="H39" s="43">
        <v>1.6</v>
      </c>
      <c r="I39" s="43">
        <v>24.6</v>
      </c>
      <c r="J39" s="43">
        <v>104</v>
      </c>
      <c r="K39" s="44"/>
      <c r="L39" s="43">
        <v>3.49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28.119999999999997</v>
      </c>
      <c r="H42" s="19">
        <f t="shared" ref="H42" si="11">SUM(H33:H41)</f>
        <v>24.240000000000002</v>
      </c>
      <c r="I42" s="19">
        <f t="shared" ref="I42" si="12">SUM(I33:I41)</f>
        <v>201.60999999999999</v>
      </c>
      <c r="J42" s="19">
        <f t="shared" ref="J42:L42" si="13">SUM(J33:J41)</f>
        <v>702.58</v>
      </c>
      <c r="K42" s="25"/>
      <c r="L42" s="19">
        <f t="shared" si="13"/>
        <v>46.68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1310</v>
      </c>
      <c r="G43" s="32">
        <f t="shared" ref="G43" si="14">G32+G42</f>
        <v>41.599999999999994</v>
      </c>
      <c r="H43" s="32">
        <f t="shared" ref="H43" si="15">H32+H42</f>
        <v>35.480000000000004</v>
      </c>
      <c r="I43" s="32">
        <f t="shared" ref="I43" si="16">I32+I42</f>
        <v>291.16999999999996</v>
      </c>
      <c r="J43" s="32">
        <f t="shared" ref="J43:L43" si="17">J32+J42</f>
        <v>1428.27</v>
      </c>
      <c r="K43" s="32"/>
      <c r="L43" s="32">
        <f t="shared" si="17"/>
        <v>74.91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154</v>
      </c>
      <c r="G44" s="40">
        <v>3.96</v>
      </c>
      <c r="H44" s="40">
        <v>2.8</v>
      </c>
      <c r="I44" s="40">
        <v>37.700000000000003</v>
      </c>
      <c r="J44" s="40">
        <v>228</v>
      </c>
      <c r="K44" s="41">
        <v>384</v>
      </c>
      <c r="L44" s="40">
        <v>10.65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/>
      <c r="I46" s="43">
        <v>14</v>
      </c>
      <c r="J46" s="43">
        <v>280.69</v>
      </c>
      <c r="K46" s="44">
        <v>958</v>
      </c>
      <c r="L46" s="43">
        <v>2.98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2.2999999999999998</v>
      </c>
      <c r="H47" s="43">
        <v>9.1</v>
      </c>
      <c r="I47" s="43">
        <v>15.4</v>
      </c>
      <c r="J47" s="43">
        <v>154</v>
      </c>
      <c r="K47" s="44">
        <v>41</v>
      </c>
      <c r="L47" s="43">
        <v>9.14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150</v>
      </c>
      <c r="G48" s="43">
        <v>1.35</v>
      </c>
      <c r="H48" s="43">
        <v>0.2</v>
      </c>
      <c r="I48" s="43">
        <v>18.899999999999999</v>
      </c>
      <c r="J48" s="43">
        <v>86</v>
      </c>
      <c r="K48" s="44"/>
      <c r="L48" s="43">
        <v>7.68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544</v>
      </c>
      <c r="G51" s="19">
        <f t="shared" ref="G51" si="18">SUM(G44:G50)</f>
        <v>7.8100000000000005</v>
      </c>
      <c r="H51" s="19">
        <f t="shared" ref="H51" si="19">SUM(H44:H50)</f>
        <v>12.099999999999998</v>
      </c>
      <c r="I51" s="19">
        <f t="shared" ref="I51" si="20">SUM(I44:I50)</f>
        <v>86</v>
      </c>
      <c r="J51" s="19">
        <f t="shared" ref="J51:L51" si="21">SUM(J44:J50)</f>
        <v>748.69</v>
      </c>
      <c r="K51" s="25"/>
      <c r="L51" s="19">
        <f t="shared" si="21"/>
        <v>30.450000000000003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95</v>
      </c>
      <c r="F52" s="43">
        <v>60</v>
      </c>
      <c r="G52" s="43">
        <v>0.4</v>
      </c>
      <c r="H52" s="43">
        <v>0</v>
      </c>
      <c r="I52" s="43">
        <v>6.5</v>
      </c>
      <c r="J52" s="43">
        <v>7.8</v>
      </c>
      <c r="K52" s="44"/>
      <c r="L52" s="43">
        <v>8.61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4.8</v>
      </c>
      <c r="H53" s="43">
        <v>5.4</v>
      </c>
      <c r="I53" s="43">
        <v>7.8</v>
      </c>
      <c r="J53" s="43">
        <v>92.6</v>
      </c>
      <c r="K53" s="44">
        <v>170</v>
      </c>
      <c r="L53" s="43">
        <v>6.27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21</v>
      </c>
      <c r="H54" s="43">
        <v>16.8</v>
      </c>
      <c r="I54" s="43">
        <v>0.4</v>
      </c>
      <c r="J54" s="43">
        <v>236</v>
      </c>
      <c r="K54" s="44">
        <v>637</v>
      </c>
      <c r="L54" s="43">
        <v>33.79</v>
      </c>
    </row>
    <row r="55" spans="1:12" ht="14.4" x14ac:dyDescent="0.3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6.8</v>
      </c>
      <c r="H55" s="43">
        <v>5.7</v>
      </c>
      <c r="I55" s="43">
        <v>5.7</v>
      </c>
      <c r="J55" s="43">
        <v>198</v>
      </c>
      <c r="K55" s="44">
        <v>378</v>
      </c>
      <c r="L55" s="43">
        <v>5.75</v>
      </c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2.4</v>
      </c>
      <c r="H56" s="43"/>
      <c r="I56" s="43">
        <v>32</v>
      </c>
      <c r="J56" s="43">
        <v>128</v>
      </c>
      <c r="K56" s="44">
        <v>864</v>
      </c>
      <c r="L56" s="43">
        <v>3.03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50</v>
      </c>
      <c r="G58" s="43">
        <v>4.8</v>
      </c>
      <c r="H58" s="43">
        <v>1.6</v>
      </c>
      <c r="I58" s="43">
        <v>24.6</v>
      </c>
      <c r="J58" s="43">
        <v>104</v>
      </c>
      <c r="K58" s="44"/>
      <c r="L58" s="43">
        <v>3.49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40.199999999999996</v>
      </c>
      <c r="H61" s="19">
        <f t="shared" ref="H61" si="23">SUM(H52:H60)</f>
        <v>29.500000000000004</v>
      </c>
      <c r="I61" s="19">
        <f t="shared" ref="I61" si="24">SUM(I52:I60)</f>
        <v>77</v>
      </c>
      <c r="J61" s="19">
        <f t="shared" ref="J61:L61" si="25">SUM(J52:J60)</f>
        <v>766.4</v>
      </c>
      <c r="K61" s="25"/>
      <c r="L61" s="19">
        <f t="shared" si="25"/>
        <v>60.940000000000005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1294</v>
      </c>
      <c r="G62" s="32">
        <f t="shared" ref="G62" si="26">G51+G61</f>
        <v>48.01</v>
      </c>
      <c r="H62" s="32">
        <f t="shared" ref="H62" si="27">H51+H61</f>
        <v>41.6</v>
      </c>
      <c r="I62" s="32">
        <f t="shared" ref="I62" si="28">I51+I61</f>
        <v>163</v>
      </c>
      <c r="J62" s="32">
        <f t="shared" ref="J62:L62" si="29">J51+J61</f>
        <v>1515.0900000000001</v>
      </c>
      <c r="K62" s="32"/>
      <c r="L62" s="32">
        <f t="shared" si="29"/>
        <v>91.390000000000015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150</v>
      </c>
      <c r="G63" s="40">
        <v>5.18</v>
      </c>
      <c r="H63" s="40">
        <v>6.9</v>
      </c>
      <c r="I63" s="40">
        <v>36.15</v>
      </c>
      <c r="J63" s="40">
        <v>225</v>
      </c>
      <c r="K63" s="41">
        <v>378</v>
      </c>
      <c r="L63" s="40">
        <v>8.65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/>
      <c r="L65" s="43">
        <v>2.98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4.62</v>
      </c>
      <c r="H66" s="43">
        <v>3.85</v>
      </c>
      <c r="I66" s="43">
        <v>15.6</v>
      </c>
      <c r="J66" s="43">
        <v>115.4</v>
      </c>
      <c r="K66" s="44">
        <v>42</v>
      </c>
      <c r="L66" s="43">
        <v>8.73</v>
      </c>
    </row>
    <row r="67" spans="1:12" ht="14.4" x14ac:dyDescent="0.3">
      <c r="A67" s="23"/>
      <c r="B67" s="15"/>
      <c r="C67" s="11"/>
      <c r="D67" s="7" t="s">
        <v>24</v>
      </c>
      <c r="E67" s="42" t="s">
        <v>62</v>
      </c>
      <c r="F67" s="43">
        <v>150</v>
      </c>
      <c r="G67" s="43">
        <v>1.5</v>
      </c>
      <c r="H67" s="43">
        <v>0.3</v>
      </c>
      <c r="I67" s="43">
        <v>21</v>
      </c>
      <c r="J67" s="43">
        <v>96</v>
      </c>
      <c r="K67" s="44"/>
      <c r="L67" s="43">
        <v>15.52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12.7</v>
      </c>
      <c r="H70" s="19">
        <f t="shared" ref="H70" si="31">SUM(H63:H69)</f>
        <v>13.05</v>
      </c>
      <c r="I70" s="19">
        <f t="shared" ref="I70" si="32">SUM(I63:I69)</f>
        <v>95.149999999999991</v>
      </c>
      <c r="J70" s="19">
        <f t="shared" ref="J70:L70" si="33">SUM(J63:J69)</f>
        <v>552.4</v>
      </c>
      <c r="K70" s="25"/>
      <c r="L70" s="19">
        <f t="shared" si="33"/>
        <v>35.879999999999995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1.41</v>
      </c>
      <c r="H71" s="43">
        <v>2.76</v>
      </c>
      <c r="I71" s="43">
        <v>7.4</v>
      </c>
      <c r="J71" s="43">
        <v>60.06</v>
      </c>
      <c r="K71" s="44">
        <v>126</v>
      </c>
      <c r="L71" s="43">
        <v>3.9</v>
      </c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1.68</v>
      </c>
      <c r="H72" s="43">
        <v>4.09</v>
      </c>
      <c r="I72" s="43">
        <v>13.27</v>
      </c>
      <c r="J72" s="43">
        <v>96.6</v>
      </c>
      <c r="K72" s="44">
        <v>195</v>
      </c>
      <c r="L72" s="43">
        <v>6.69</v>
      </c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>
        <v>180</v>
      </c>
      <c r="G73" s="43">
        <v>16.54</v>
      </c>
      <c r="H73" s="43">
        <v>9.42</v>
      </c>
      <c r="I73" s="43">
        <v>7.84</v>
      </c>
      <c r="J73" s="43">
        <v>180</v>
      </c>
      <c r="K73" s="44">
        <v>486</v>
      </c>
      <c r="L73" s="43">
        <v>25.6</v>
      </c>
    </row>
    <row r="74" spans="1:12" ht="14.4" x14ac:dyDescent="0.3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3.4</v>
      </c>
      <c r="H74" s="43">
        <v>53.35</v>
      </c>
      <c r="I74" s="43">
        <v>20.52</v>
      </c>
      <c r="J74" s="43">
        <v>152.5</v>
      </c>
      <c r="K74" s="44" t="s">
        <v>67</v>
      </c>
      <c r="L74" s="43">
        <v>6.45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0.04</v>
      </c>
      <c r="H75" s="43"/>
      <c r="I75" s="43">
        <v>24.76</v>
      </c>
      <c r="J75" s="43">
        <v>94.2</v>
      </c>
      <c r="K75" s="44">
        <v>859</v>
      </c>
      <c r="L75" s="43">
        <v>3.19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50</v>
      </c>
      <c r="G77" s="43">
        <v>4.8</v>
      </c>
      <c r="H77" s="43">
        <v>1.6</v>
      </c>
      <c r="I77" s="43">
        <v>24.6</v>
      </c>
      <c r="J77" s="43">
        <v>104</v>
      </c>
      <c r="K77" s="44"/>
      <c r="L77" s="43">
        <v>3.49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27.869999999999997</v>
      </c>
      <c r="H80" s="19">
        <f t="shared" ref="H80" si="35">SUM(H71:H79)</f>
        <v>71.22</v>
      </c>
      <c r="I80" s="19">
        <f t="shared" ref="I80" si="36">SUM(I71:I79)</f>
        <v>98.390000000000015</v>
      </c>
      <c r="J80" s="19">
        <f t="shared" ref="J80:L80" si="37">SUM(J71:J79)</f>
        <v>687.36</v>
      </c>
      <c r="K80" s="25"/>
      <c r="L80" s="19">
        <f t="shared" si="37"/>
        <v>49.32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1380</v>
      </c>
      <c r="G81" s="32">
        <f t="shared" ref="G81" si="38">G70+G80</f>
        <v>40.569999999999993</v>
      </c>
      <c r="H81" s="32">
        <f t="shared" ref="H81" si="39">H70+H80</f>
        <v>84.27</v>
      </c>
      <c r="I81" s="32">
        <f t="shared" ref="I81" si="40">I70+I80</f>
        <v>193.54000000000002</v>
      </c>
      <c r="J81" s="32">
        <f t="shared" ref="J81:L81" si="41">J70+J80</f>
        <v>1239.76</v>
      </c>
      <c r="K81" s="32"/>
      <c r="L81" s="32">
        <f t="shared" si="41"/>
        <v>85.199999999999989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14.27</v>
      </c>
      <c r="H82" s="40">
        <v>22.16</v>
      </c>
      <c r="I82" s="40">
        <v>2.65</v>
      </c>
      <c r="J82" s="40">
        <v>267.93</v>
      </c>
      <c r="K82" s="41">
        <v>438</v>
      </c>
      <c r="L82" s="40">
        <v>16.989999999999998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/>
      <c r="I84" s="43">
        <v>14</v>
      </c>
      <c r="J84" s="43">
        <v>280.69</v>
      </c>
      <c r="K84" s="44">
        <v>958</v>
      </c>
      <c r="L84" s="43">
        <v>2.98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2.2999999999999998</v>
      </c>
      <c r="H85" s="43">
        <v>0.9</v>
      </c>
      <c r="I85" s="43">
        <v>15.3</v>
      </c>
      <c r="J85" s="43">
        <v>79</v>
      </c>
      <c r="K85" s="44"/>
      <c r="L85" s="43">
        <v>3.23</v>
      </c>
    </row>
    <row r="86" spans="1:12" ht="14.4" x14ac:dyDescent="0.3">
      <c r="A86" s="23"/>
      <c r="B86" s="15"/>
      <c r="C86" s="11"/>
      <c r="D86" s="7" t="s">
        <v>24</v>
      </c>
      <c r="E86" s="42" t="s">
        <v>62</v>
      </c>
      <c r="F86" s="43">
        <v>160</v>
      </c>
      <c r="G86" s="43">
        <v>1.5</v>
      </c>
      <c r="H86" s="43">
        <v>0.3</v>
      </c>
      <c r="I86" s="43">
        <v>21</v>
      </c>
      <c r="J86" s="43">
        <v>96</v>
      </c>
      <c r="K86" s="44"/>
      <c r="L86" s="43">
        <v>15.52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18.27</v>
      </c>
      <c r="H89" s="19">
        <f t="shared" ref="H89" si="43">SUM(H82:H88)</f>
        <v>23.36</v>
      </c>
      <c r="I89" s="19">
        <f t="shared" ref="I89" si="44">SUM(I82:I88)</f>
        <v>52.95</v>
      </c>
      <c r="J89" s="19">
        <f t="shared" ref="J89:L89" si="45">SUM(J82:J88)</f>
        <v>723.62</v>
      </c>
      <c r="K89" s="25"/>
      <c r="L89" s="19">
        <f t="shared" si="45"/>
        <v>38.72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60</v>
      </c>
      <c r="G90" s="43">
        <v>1.58</v>
      </c>
      <c r="H90" s="43">
        <v>4.99</v>
      </c>
      <c r="I90" s="43">
        <v>766</v>
      </c>
      <c r="J90" s="43">
        <v>83.2</v>
      </c>
      <c r="K90" s="44">
        <v>81</v>
      </c>
      <c r="L90" s="43">
        <v>2.4700000000000002</v>
      </c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6.8</v>
      </c>
      <c r="H91" s="43">
        <v>5.9</v>
      </c>
      <c r="I91" s="43">
        <v>15.3</v>
      </c>
      <c r="J91" s="43">
        <v>115</v>
      </c>
      <c r="K91" s="44">
        <v>202</v>
      </c>
      <c r="L91" s="43">
        <v>5.33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180</v>
      </c>
      <c r="G92" s="43">
        <v>10.35</v>
      </c>
      <c r="H92" s="43">
        <v>12.72</v>
      </c>
      <c r="I92" s="43">
        <v>14.07</v>
      </c>
      <c r="J92" s="43">
        <v>194.9</v>
      </c>
      <c r="K92" s="44" t="s">
        <v>71</v>
      </c>
      <c r="L92" s="43">
        <v>25.11</v>
      </c>
    </row>
    <row r="93" spans="1:12" ht="14.4" x14ac:dyDescent="0.3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>
        <v>114</v>
      </c>
      <c r="L93" s="43">
        <v>3.85</v>
      </c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0.16</v>
      </c>
      <c r="H94" s="43"/>
      <c r="I94" s="43">
        <v>24</v>
      </c>
      <c r="J94" s="43">
        <v>108</v>
      </c>
      <c r="K94" s="44">
        <v>868</v>
      </c>
      <c r="L94" s="43">
        <v>2.73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23</v>
      </c>
      <c r="F96" s="43">
        <v>50</v>
      </c>
      <c r="G96" s="43">
        <v>4.8</v>
      </c>
      <c r="H96" s="43">
        <v>1.6</v>
      </c>
      <c r="I96" s="43">
        <v>24.6</v>
      </c>
      <c r="J96" s="43">
        <v>104</v>
      </c>
      <c r="K96" s="44"/>
      <c r="L96" s="43">
        <v>3.49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29.209999999999997</v>
      </c>
      <c r="H99" s="19">
        <f t="shared" ref="H99" si="47">SUM(H90:H98)</f>
        <v>29.73</v>
      </c>
      <c r="I99" s="19">
        <f t="shared" ref="I99" si="48">SUM(I90:I98)</f>
        <v>870.42000000000007</v>
      </c>
      <c r="J99" s="19">
        <f t="shared" ref="J99:L99" si="49">SUM(J90:J98)</f>
        <v>773.55</v>
      </c>
      <c r="K99" s="25"/>
      <c r="L99" s="19">
        <f t="shared" si="49"/>
        <v>42.98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1380</v>
      </c>
      <c r="G100" s="32">
        <f t="shared" ref="G100" si="50">G89+G99</f>
        <v>47.48</v>
      </c>
      <c r="H100" s="32">
        <f t="shared" ref="H100" si="51">H89+H99</f>
        <v>53.09</v>
      </c>
      <c r="I100" s="32">
        <f t="shared" ref="I100" si="52">I89+I99</f>
        <v>923.37000000000012</v>
      </c>
      <c r="J100" s="32">
        <f t="shared" ref="J100:L100" si="53">J89+J99</f>
        <v>1497.17</v>
      </c>
      <c r="K100" s="32"/>
      <c r="L100" s="32">
        <f t="shared" si="53"/>
        <v>81.699999999999989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6.16</v>
      </c>
      <c r="H101" s="40">
        <v>6.84</v>
      </c>
      <c r="I101" s="40">
        <v>24</v>
      </c>
      <c r="J101" s="40">
        <v>180.72</v>
      </c>
      <c r="K101" s="41">
        <v>392</v>
      </c>
      <c r="L101" s="40">
        <v>10.32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</v>
      </c>
      <c r="H103" s="43"/>
      <c r="I103" s="43">
        <v>14</v>
      </c>
      <c r="J103" s="43">
        <v>280.69</v>
      </c>
      <c r="K103" s="44">
        <v>944</v>
      </c>
      <c r="L103" s="43">
        <v>1.5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2.2999999999999998</v>
      </c>
      <c r="H104" s="43">
        <v>0.9</v>
      </c>
      <c r="I104" s="43">
        <v>15.3</v>
      </c>
      <c r="J104" s="43">
        <v>79</v>
      </c>
      <c r="K104" s="44"/>
      <c r="L104" s="43">
        <v>3.23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1.35</v>
      </c>
      <c r="H105" s="43">
        <v>0.2</v>
      </c>
      <c r="I105" s="43">
        <v>18.899999999999999</v>
      </c>
      <c r="J105" s="43">
        <v>89</v>
      </c>
      <c r="K105" s="44"/>
      <c r="L105" s="43">
        <v>6.84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9.81</v>
      </c>
      <c r="H108" s="19">
        <f t="shared" si="54"/>
        <v>7.94</v>
      </c>
      <c r="I108" s="19">
        <f t="shared" si="54"/>
        <v>72.199999999999989</v>
      </c>
      <c r="J108" s="19">
        <f t="shared" si="54"/>
        <v>629.41</v>
      </c>
      <c r="K108" s="25"/>
      <c r="L108" s="19">
        <f t="shared" ref="L108" si="55">SUM(L101:L107)</f>
        <v>21.89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 t="s">
        <v>75</v>
      </c>
      <c r="L109" s="43">
        <v>8.91</v>
      </c>
    </row>
    <row r="110" spans="1:12" ht="14.4" x14ac:dyDescent="0.3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1.4</v>
      </c>
      <c r="H110" s="43">
        <v>3.91</v>
      </c>
      <c r="I110" s="43">
        <v>6.79</v>
      </c>
      <c r="J110" s="43">
        <v>67.8</v>
      </c>
      <c r="K110" s="44">
        <v>187</v>
      </c>
      <c r="L110" s="43">
        <v>4.7300000000000004</v>
      </c>
    </row>
    <row r="111" spans="1:12" ht="14.4" x14ac:dyDescent="0.3">
      <c r="A111" s="23"/>
      <c r="B111" s="15"/>
      <c r="C111" s="11"/>
      <c r="D111" s="7" t="s">
        <v>28</v>
      </c>
      <c r="E111" s="42" t="s">
        <v>77</v>
      </c>
      <c r="F111" s="43">
        <v>110</v>
      </c>
      <c r="G111" s="43">
        <v>19.72</v>
      </c>
      <c r="H111" s="43">
        <v>17.89</v>
      </c>
      <c r="I111" s="43">
        <v>4.76</v>
      </c>
      <c r="J111" s="43">
        <v>168.2</v>
      </c>
      <c r="K111" s="44"/>
      <c r="L111" s="43">
        <v>41</v>
      </c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7.46</v>
      </c>
      <c r="H112" s="43">
        <v>5.61</v>
      </c>
      <c r="I112" s="43">
        <v>107</v>
      </c>
      <c r="J112" s="43">
        <v>230.45</v>
      </c>
      <c r="K112" s="44">
        <v>378</v>
      </c>
      <c r="L112" s="43">
        <v>5.75</v>
      </c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/>
      <c r="H113" s="43"/>
      <c r="I113" s="43">
        <v>14</v>
      </c>
      <c r="J113" s="43">
        <v>280.69</v>
      </c>
      <c r="K113" s="44"/>
      <c r="L113" s="43">
        <v>1.5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51" t="s">
        <v>23</v>
      </c>
      <c r="F115" s="52">
        <v>50</v>
      </c>
      <c r="G115" s="52">
        <v>4.8</v>
      </c>
      <c r="H115" s="52">
        <v>1.6</v>
      </c>
      <c r="I115" s="52">
        <v>24.6</v>
      </c>
      <c r="J115" s="52">
        <v>104</v>
      </c>
      <c r="K115" s="44"/>
      <c r="L115" s="43">
        <v>3.49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33.839999999999996</v>
      </c>
      <c r="H118" s="19">
        <f t="shared" si="56"/>
        <v>32.660000000000004</v>
      </c>
      <c r="I118" s="19">
        <f t="shared" si="56"/>
        <v>158.58000000000001</v>
      </c>
      <c r="J118" s="19">
        <f t="shared" si="56"/>
        <v>891.52</v>
      </c>
      <c r="K118" s="25"/>
      <c r="L118" s="19">
        <f t="shared" ref="L118" si="57">SUM(L109:L117)</f>
        <v>65.38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1300</v>
      </c>
      <c r="G119" s="32">
        <f t="shared" ref="G119" si="58">G108+G118</f>
        <v>43.65</v>
      </c>
      <c r="H119" s="32">
        <f t="shared" ref="H119" si="59">H108+H118</f>
        <v>40.6</v>
      </c>
      <c r="I119" s="32">
        <f t="shared" ref="I119" si="60">I108+I118</f>
        <v>230.78</v>
      </c>
      <c r="J119" s="32">
        <f t="shared" ref="J119:L119" si="61">J108+J118</f>
        <v>1520.9299999999998</v>
      </c>
      <c r="K119" s="32"/>
      <c r="L119" s="32">
        <f t="shared" si="61"/>
        <v>87.27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3.38</v>
      </c>
      <c r="H120" s="40">
        <v>3.96</v>
      </c>
      <c r="I120" s="40">
        <v>27.83</v>
      </c>
      <c r="J120" s="40">
        <v>161.25</v>
      </c>
      <c r="K120" s="41">
        <v>392</v>
      </c>
      <c r="L120" s="40">
        <v>7.14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1.4</v>
      </c>
      <c r="H122" s="43">
        <v>2</v>
      </c>
      <c r="I122" s="43">
        <v>22.4</v>
      </c>
      <c r="J122" s="43">
        <v>116</v>
      </c>
      <c r="K122" s="44">
        <v>960</v>
      </c>
      <c r="L122" s="43">
        <v>6.89</v>
      </c>
    </row>
    <row r="123" spans="1:12" ht="14.4" x14ac:dyDescent="0.3">
      <c r="A123" s="14"/>
      <c r="B123" s="15"/>
      <c r="C123" s="11"/>
      <c r="D123" s="7" t="s">
        <v>23</v>
      </c>
      <c r="E123" s="42" t="s">
        <v>55</v>
      </c>
      <c r="F123" s="43">
        <v>40</v>
      </c>
      <c r="G123" s="43">
        <v>2.2999999999999998</v>
      </c>
      <c r="H123" s="43">
        <v>9.1</v>
      </c>
      <c r="I123" s="43">
        <v>15.4</v>
      </c>
      <c r="J123" s="43">
        <v>154</v>
      </c>
      <c r="K123" s="44">
        <v>41</v>
      </c>
      <c r="L123" s="43">
        <v>9.08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150</v>
      </c>
      <c r="G124" s="43">
        <v>1.35</v>
      </c>
      <c r="H124" s="43">
        <v>0.2</v>
      </c>
      <c r="I124" s="43">
        <v>18.899999999999999</v>
      </c>
      <c r="J124" s="43">
        <v>86</v>
      </c>
      <c r="K124" s="44"/>
      <c r="L124" s="43">
        <v>10.76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8.43</v>
      </c>
      <c r="H127" s="19">
        <f t="shared" si="62"/>
        <v>15.259999999999998</v>
      </c>
      <c r="I127" s="19">
        <f t="shared" si="62"/>
        <v>84.53</v>
      </c>
      <c r="J127" s="19">
        <f t="shared" si="62"/>
        <v>517.25</v>
      </c>
      <c r="K127" s="25"/>
      <c r="L127" s="19">
        <f t="shared" ref="L127" si="63">SUM(L120:L126)</f>
        <v>33.869999999999997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0.8</v>
      </c>
      <c r="H128" s="43">
        <v>0.1</v>
      </c>
      <c r="I128" s="43">
        <v>1.7</v>
      </c>
      <c r="J128" s="43">
        <v>11</v>
      </c>
      <c r="K128" s="44"/>
      <c r="L128" s="43">
        <v>8.61</v>
      </c>
    </row>
    <row r="129" spans="1:12" ht="14.4" x14ac:dyDescent="0.3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1.58</v>
      </c>
      <c r="H129" s="43">
        <v>2.19</v>
      </c>
      <c r="I129" s="43">
        <v>11.66</v>
      </c>
      <c r="J129" s="43">
        <v>72.599999999999994</v>
      </c>
      <c r="K129" s="44">
        <v>208</v>
      </c>
      <c r="L129" s="43">
        <v>4.41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10.36</v>
      </c>
      <c r="H130" s="43">
        <v>12.72</v>
      </c>
      <c r="I130" s="43">
        <v>14.08</v>
      </c>
      <c r="J130" s="43">
        <v>194.86</v>
      </c>
      <c r="K130" s="44">
        <v>667</v>
      </c>
      <c r="L130" s="43">
        <v>21.16</v>
      </c>
    </row>
    <row r="131" spans="1:12" ht="14.4" x14ac:dyDescent="0.3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3.8</v>
      </c>
      <c r="H131" s="43">
        <v>10.199999999999999</v>
      </c>
      <c r="I131" s="43">
        <v>27.5</v>
      </c>
      <c r="J131" s="43">
        <v>182.8</v>
      </c>
      <c r="K131" s="44">
        <v>320</v>
      </c>
      <c r="L131" s="43">
        <v>8.14</v>
      </c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0.16</v>
      </c>
      <c r="H132" s="43">
        <v>0</v>
      </c>
      <c r="I132" s="43">
        <v>24</v>
      </c>
      <c r="J132" s="43">
        <v>108</v>
      </c>
      <c r="K132" s="44">
        <v>868</v>
      </c>
      <c r="L132" s="43">
        <v>2.59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51" t="s">
        <v>23</v>
      </c>
      <c r="F134" s="52">
        <v>50</v>
      </c>
      <c r="G134" s="52">
        <v>4.8</v>
      </c>
      <c r="H134" s="52">
        <v>1.6</v>
      </c>
      <c r="I134" s="52">
        <v>24.6</v>
      </c>
      <c r="J134" s="52">
        <v>104</v>
      </c>
      <c r="K134" s="44"/>
      <c r="L134" s="43">
        <v>3.49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21.5</v>
      </c>
      <c r="H137" s="19">
        <f t="shared" si="64"/>
        <v>26.810000000000002</v>
      </c>
      <c r="I137" s="19">
        <f t="shared" si="64"/>
        <v>103.53999999999999</v>
      </c>
      <c r="J137" s="19">
        <f t="shared" si="64"/>
        <v>673.26</v>
      </c>
      <c r="K137" s="25"/>
      <c r="L137" s="19">
        <f t="shared" ref="L137" si="65">SUM(L128:L136)</f>
        <v>48.4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1290</v>
      </c>
      <c r="G138" s="32">
        <f t="shared" ref="G138" si="66">G127+G137</f>
        <v>29.93</v>
      </c>
      <c r="H138" s="32">
        <f t="shared" ref="H138" si="67">H127+H137</f>
        <v>42.07</v>
      </c>
      <c r="I138" s="32">
        <f t="shared" ref="I138" si="68">I127+I137</f>
        <v>188.07</v>
      </c>
      <c r="J138" s="32">
        <f t="shared" ref="J138:L138" si="69">J127+J137</f>
        <v>1190.51</v>
      </c>
      <c r="K138" s="32"/>
      <c r="L138" s="32">
        <f t="shared" si="69"/>
        <v>82.27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180</v>
      </c>
      <c r="G139" s="40">
        <v>9.6300000000000008</v>
      </c>
      <c r="H139" s="40">
        <v>10.14</v>
      </c>
      <c r="I139" s="40">
        <v>41.36</v>
      </c>
      <c r="J139" s="40">
        <v>280</v>
      </c>
      <c r="K139" s="41">
        <v>421</v>
      </c>
      <c r="L139" s="40">
        <v>11.28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/>
      <c r="I141" s="43">
        <v>14</v>
      </c>
      <c r="J141" s="43">
        <v>280.69</v>
      </c>
      <c r="K141" s="44">
        <v>958</v>
      </c>
      <c r="L141" s="43">
        <v>2.98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84</v>
      </c>
      <c r="F143" s="43">
        <v>150</v>
      </c>
      <c r="G143" s="43">
        <v>1.5</v>
      </c>
      <c r="H143" s="43">
        <v>0.3</v>
      </c>
      <c r="I143" s="43">
        <v>21</v>
      </c>
      <c r="J143" s="43">
        <v>96</v>
      </c>
      <c r="K143" s="44"/>
      <c r="L143" s="43">
        <v>10.76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11.33</v>
      </c>
      <c r="H146" s="19">
        <f t="shared" si="70"/>
        <v>10.440000000000001</v>
      </c>
      <c r="I146" s="19">
        <f t="shared" si="70"/>
        <v>76.36</v>
      </c>
      <c r="J146" s="19">
        <f t="shared" si="70"/>
        <v>656.69</v>
      </c>
      <c r="K146" s="25"/>
      <c r="L146" s="19">
        <f t="shared" ref="L146" si="71">SUM(L139:L145)</f>
        <v>25.02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1.58</v>
      </c>
      <c r="H147" s="43">
        <v>4.99</v>
      </c>
      <c r="I147" s="43">
        <v>7.66</v>
      </c>
      <c r="J147" s="43">
        <v>83.2</v>
      </c>
      <c r="K147" s="44">
        <v>81</v>
      </c>
      <c r="L147" s="43">
        <v>2.4700000000000002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1.45</v>
      </c>
      <c r="H148" s="43">
        <v>3.93</v>
      </c>
      <c r="I148" s="43">
        <v>10.02</v>
      </c>
      <c r="J148" s="43">
        <v>82</v>
      </c>
      <c r="K148" s="44">
        <v>170</v>
      </c>
      <c r="L148" s="43">
        <v>6.27</v>
      </c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110</v>
      </c>
      <c r="G149" s="43">
        <v>17.920000000000002</v>
      </c>
      <c r="H149" s="43">
        <v>14.58</v>
      </c>
      <c r="I149" s="43">
        <v>5.62</v>
      </c>
      <c r="J149" s="43">
        <v>225</v>
      </c>
      <c r="K149" s="44">
        <v>301</v>
      </c>
      <c r="L149" s="43">
        <v>32.17</v>
      </c>
    </row>
    <row r="150" spans="1:12" ht="14.4" x14ac:dyDescent="0.3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3.86</v>
      </c>
      <c r="H150" s="43">
        <v>11.42</v>
      </c>
      <c r="I150" s="43">
        <v>38.54</v>
      </c>
      <c r="J150" s="43">
        <v>277.32</v>
      </c>
      <c r="K150" s="44">
        <v>378</v>
      </c>
      <c r="L150" s="43">
        <v>7.7</v>
      </c>
    </row>
    <row r="151" spans="1:12" ht="14.4" x14ac:dyDescent="0.3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0.04</v>
      </c>
      <c r="H151" s="43"/>
      <c r="I151" s="43">
        <v>24.76</v>
      </c>
      <c r="J151" s="43">
        <v>94</v>
      </c>
      <c r="K151" s="44">
        <v>859</v>
      </c>
      <c r="L151" s="43">
        <v>3.19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51" t="s">
        <v>23</v>
      </c>
      <c r="F153" s="52">
        <v>50</v>
      </c>
      <c r="G153" s="52">
        <v>4.8</v>
      </c>
      <c r="H153" s="52">
        <v>1.6</v>
      </c>
      <c r="I153" s="52">
        <v>24.6</v>
      </c>
      <c r="J153" s="52">
        <v>104</v>
      </c>
      <c r="K153" s="44"/>
      <c r="L153" s="43">
        <v>3.49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29.650000000000002</v>
      </c>
      <c r="H156" s="19">
        <f t="shared" si="72"/>
        <v>36.520000000000003</v>
      </c>
      <c r="I156" s="19">
        <f t="shared" si="72"/>
        <v>111.20000000000002</v>
      </c>
      <c r="J156" s="19">
        <f t="shared" si="72"/>
        <v>865.52</v>
      </c>
      <c r="K156" s="25"/>
      <c r="L156" s="19">
        <f t="shared" ref="L156" si="73">SUM(L147:L155)</f>
        <v>55.290000000000006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1300</v>
      </c>
      <c r="G157" s="32">
        <f t="shared" ref="G157" si="74">G146+G156</f>
        <v>40.980000000000004</v>
      </c>
      <c r="H157" s="32">
        <f t="shared" ref="H157" si="75">H146+H156</f>
        <v>46.960000000000008</v>
      </c>
      <c r="I157" s="32">
        <f t="shared" ref="I157" si="76">I146+I156</f>
        <v>187.56</v>
      </c>
      <c r="J157" s="32">
        <f t="shared" ref="J157:L157" si="77">J146+J156</f>
        <v>1522.21</v>
      </c>
      <c r="K157" s="32"/>
      <c r="L157" s="32">
        <f t="shared" si="77"/>
        <v>80.31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150</v>
      </c>
      <c r="G158" s="40">
        <v>6.6</v>
      </c>
      <c r="H158" s="40">
        <v>6</v>
      </c>
      <c r="I158" s="40">
        <v>26.4</v>
      </c>
      <c r="J158" s="40">
        <v>230</v>
      </c>
      <c r="K158" s="41">
        <v>386</v>
      </c>
      <c r="L158" s="40">
        <v>9.34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/>
      <c r="L160" s="43">
        <v>9.44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150</v>
      </c>
      <c r="G162" s="43">
        <v>1.5</v>
      </c>
      <c r="H162" s="43">
        <v>0.3</v>
      </c>
      <c r="I162" s="43">
        <v>21</v>
      </c>
      <c r="J162" s="43">
        <v>96</v>
      </c>
      <c r="K162" s="44"/>
      <c r="L162" s="43">
        <v>15.52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11.62</v>
      </c>
      <c r="H165" s="19">
        <f t="shared" si="78"/>
        <v>10.020000000000001</v>
      </c>
      <c r="I165" s="19">
        <f t="shared" si="78"/>
        <v>72.89</v>
      </c>
      <c r="J165" s="19">
        <f t="shared" si="78"/>
        <v>471.2</v>
      </c>
      <c r="K165" s="25"/>
      <c r="L165" s="19">
        <f t="shared" ref="L165" si="79">SUM(L158:L164)</f>
        <v>34.299999999999997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</v>
      </c>
      <c r="H166" s="43">
        <v>5.31</v>
      </c>
      <c r="I166" s="43">
        <v>5.28</v>
      </c>
      <c r="J166" s="43">
        <v>72.599999999999994</v>
      </c>
      <c r="K166" s="44">
        <v>33</v>
      </c>
      <c r="L166" s="43">
        <v>2.2599999999999998</v>
      </c>
    </row>
    <row r="167" spans="1:12" ht="14.4" x14ac:dyDescent="0.3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7.7</v>
      </c>
      <c r="H167" s="43">
        <v>6.6</v>
      </c>
      <c r="I167" s="43">
        <v>15.7</v>
      </c>
      <c r="J167" s="43">
        <v>130.1</v>
      </c>
      <c r="K167" s="44">
        <v>216</v>
      </c>
      <c r="L167" s="43">
        <v>4.37</v>
      </c>
    </row>
    <row r="168" spans="1:12" ht="14.4" x14ac:dyDescent="0.3">
      <c r="A168" s="23"/>
      <c r="B168" s="15"/>
      <c r="C168" s="11"/>
      <c r="D168" s="7" t="s">
        <v>28</v>
      </c>
      <c r="E168" s="42" t="s">
        <v>51</v>
      </c>
      <c r="F168" s="43">
        <v>90</v>
      </c>
      <c r="G168" s="43">
        <v>16.38</v>
      </c>
      <c r="H168" s="43">
        <v>9.36</v>
      </c>
      <c r="I168" s="43">
        <v>12.42</v>
      </c>
      <c r="J168" s="43">
        <v>199.8</v>
      </c>
      <c r="K168" s="44">
        <v>901</v>
      </c>
      <c r="L168" s="43">
        <v>17.940000000000001</v>
      </c>
    </row>
    <row r="169" spans="1:12" ht="14.4" x14ac:dyDescent="0.3">
      <c r="A169" s="23"/>
      <c r="B169" s="15"/>
      <c r="C169" s="11"/>
      <c r="D169" s="7" t="s">
        <v>29</v>
      </c>
      <c r="E169" s="42" t="s">
        <v>90</v>
      </c>
      <c r="F169" s="43">
        <v>150</v>
      </c>
      <c r="G169" s="43">
        <v>3.1</v>
      </c>
      <c r="H169" s="43">
        <v>7.5</v>
      </c>
      <c r="I169" s="43">
        <v>18.7</v>
      </c>
      <c r="J169" s="43">
        <v>152.5</v>
      </c>
      <c r="K169" s="44" t="s">
        <v>67</v>
      </c>
      <c r="L169" s="43">
        <v>6.45</v>
      </c>
    </row>
    <row r="170" spans="1:12" ht="14.4" x14ac:dyDescent="0.3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2.4</v>
      </c>
      <c r="H170" s="43"/>
      <c r="I170" s="43">
        <v>32</v>
      </c>
      <c r="J170" s="43">
        <v>128</v>
      </c>
      <c r="K170" s="44">
        <v>864</v>
      </c>
      <c r="L170" s="43">
        <v>3.03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51" t="s">
        <v>23</v>
      </c>
      <c r="F172" s="52">
        <v>50</v>
      </c>
      <c r="G172" s="52">
        <v>4.8</v>
      </c>
      <c r="H172" s="52">
        <v>1.6</v>
      </c>
      <c r="I172" s="52">
        <v>24.6</v>
      </c>
      <c r="J172" s="52">
        <v>104</v>
      </c>
      <c r="K172" s="44"/>
      <c r="L172" s="43">
        <v>3.49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35.379999999999995</v>
      </c>
      <c r="H175" s="19">
        <f t="shared" si="80"/>
        <v>30.37</v>
      </c>
      <c r="I175" s="19">
        <f t="shared" si="80"/>
        <v>108.69999999999999</v>
      </c>
      <c r="J175" s="19">
        <f t="shared" si="80"/>
        <v>787</v>
      </c>
      <c r="K175" s="25"/>
      <c r="L175" s="19">
        <f t="shared" ref="L175" si="81">SUM(L166:L174)</f>
        <v>37.54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1250</v>
      </c>
      <c r="G176" s="32">
        <f t="shared" ref="G176" si="82">G165+G175</f>
        <v>46.999999999999993</v>
      </c>
      <c r="H176" s="32">
        <f t="shared" ref="H176" si="83">H165+H175</f>
        <v>40.39</v>
      </c>
      <c r="I176" s="32">
        <f t="shared" ref="I176" si="84">I165+I175</f>
        <v>181.58999999999997</v>
      </c>
      <c r="J176" s="32">
        <f t="shared" ref="J176:L176" si="85">J165+J175</f>
        <v>1258.2</v>
      </c>
      <c r="K176" s="32"/>
      <c r="L176" s="32">
        <f t="shared" si="85"/>
        <v>71.84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150</v>
      </c>
      <c r="G177" s="40">
        <v>6.75</v>
      </c>
      <c r="H177" s="40">
        <v>13.2</v>
      </c>
      <c r="I177" s="40">
        <v>33.96</v>
      </c>
      <c r="J177" s="40">
        <v>326.89999999999998</v>
      </c>
      <c r="K177" s="41">
        <v>393</v>
      </c>
      <c r="L177" s="40">
        <v>15.78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/>
      <c r="I179" s="43">
        <v>14</v>
      </c>
      <c r="J179" s="43">
        <v>280.69</v>
      </c>
      <c r="K179" s="44">
        <v>958</v>
      </c>
      <c r="L179" s="43">
        <v>2.98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>
        <v>150</v>
      </c>
      <c r="G182" s="43">
        <v>2</v>
      </c>
      <c r="H182" s="43">
        <v>0.3</v>
      </c>
      <c r="I182" s="43">
        <v>15.4</v>
      </c>
      <c r="J182" s="43">
        <v>96</v>
      </c>
      <c r="K182" s="44"/>
      <c r="L182" s="43">
        <v>19.579999999999998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8.9499999999999993</v>
      </c>
      <c r="H184" s="19">
        <f t="shared" si="86"/>
        <v>13.5</v>
      </c>
      <c r="I184" s="19">
        <f t="shared" si="86"/>
        <v>63.36</v>
      </c>
      <c r="J184" s="19">
        <f t="shared" si="86"/>
        <v>703.58999999999992</v>
      </c>
      <c r="K184" s="25"/>
      <c r="L184" s="19">
        <f t="shared" ref="L184" si="87">SUM(L177:L183)</f>
        <v>38.339999999999996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0.82</v>
      </c>
      <c r="H185" s="43">
        <v>3.71</v>
      </c>
      <c r="I185" s="43">
        <v>5.0599999999999996</v>
      </c>
      <c r="J185" s="43">
        <v>56.88</v>
      </c>
      <c r="K185" s="44">
        <v>45</v>
      </c>
      <c r="L185" s="43">
        <v>2.85</v>
      </c>
    </row>
    <row r="186" spans="1:12" ht="14.4" x14ac:dyDescent="0.3">
      <c r="A186" s="23"/>
      <c r="B186" s="15"/>
      <c r="C186" s="11"/>
      <c r="D186" s="7" t="s">
        <v>27</v>
      </c>
      <c r="E186" s="51" t="s">
        <v>64</v>
      </c>
      <c r="F186" s="52">
        <v>200</v>
      </c>
      <c r="G186" s="52">
        <v>1.68</v>
      </c>
      <c r="H186" s="52">
        <v>4.09</v>
      </c>
      <c r="I186" s="52">
        <v>13.27</v>
      </c>
      <c r="J186" s="52">
        <v>96.6</v>
      </c>
      <c r="K186" s="53">
        <v>195</v>
      </c>
      <c r="L186" s="43">
        <v>6.69</v>
      </c>
    </row>
    <row r="187" spans="1:12" ht="14.4" x14ac:dyDescent="0.3">
      <c r="A187" s="23"/>
      <c r="B187" s="15"/>
      <c r="C187" s="11"/>
      <c r="D187" s="7" t="s">
        <v>28</v>
      </c>
      <c r="E187" s="51" t="s">
        <v>81</v>
      </c>
      <c r="F187" s="52">
        <v>90</v>
      </c>
      <c r="G187" s="52">
        <v>10.35</v>
      </c>
      <c r="H187" s="52">
        <v>12.72</v>
      </c>
      <c r="I187" s="52">
        <v>14.07</v>
      </c>
      <c r="J187" s="52">
        <v>194.9</v>
      </c>
      <c r="K187" s="53">
        <v>667</v>
      </c>
      <c r="L187" s="43">
        <v>19.73</v>
      </c>
    </row>
    <row r="188" spans="1:12" ht="14.4" x14ac:dyDescent="0.3">
      <c r="A188" s="23"/>
      <c r="B188" s="15"/>
      <c r="C188" s="11"/>
      <c r="D188" s="7" t="s">
        <v>29</v>
      </c>
      <c r="E188" s="51" t="s">
        <v>72</v>
      </c>
      <c r="F188" s="52">
        <v>150</v>
      </c>
      <c r="G188" s="52">
        <v>5.52</v>
      </c>
      <c r="H188" s="52">
        <v>4.5199999999999996</v>
      </c>
      <c r="I188" s="52">
        <v>26.45</v>
      </c>
      <c r="J188" s="52">
        <v>168.45</v>
      </c>
      <c r="K188" s="53">
        <v>114</v>
      </c>
      <c r="L188" s="43">
        <v>3.85</v>
      </c>
    </row>
    <row r="189" spans="1:12" ht="14.4" x14ac:dyDescent="0.3">
      <c r="A189" s="23"/>
      <c r="B189" s="15"/>
      <c r="C189" s="11"/>
      <c r="D189" s="7" t="s">
        <v>30</v>
      </c>
      <c r="E189" s="51" t="s">
        <v>53</v>
      </c>
      <c r="F189" s="52">
        <v>200</v>
      </c>
      <c r="G189" s="52">
        <v>0.04</v>
      </c>
      <c r="H189" s="52"/>
      <c r="I189" s="52">
        <v>24.76</v>
      </c>
      <c r="J189" s="52">
        <v>94.2</v>
      </c>
      <c r="K189" s="53">
        <v>859</v>
      </c>
      <c r="L189" s="43">
        <v>3.19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23</v>
      </c>
      <c r="F191" s="52">
        <v>50</v>
      </c>
      <c r="G191" s="52">
        <v>4.8</v>
      </c>
      <c r="H191" s="52">
        <v>1.6</v>
      </c>
      <c r="I191" s="52">
        <v>24.6</v>
      </c>
      <c r="J191" s="52">
        <v>104</v>
      </c>
      <c r="K191" s="44"/>
      <c r="L191" s="43">
        <v>3.49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23.209999999999997</v>
      </c>
      <c r="H194" s="19">
        <f t="shared" si="88"/>
        <v>26.64</v>
      </c>
      <c r="I194" s="19">
        <f t="shared" si="88"/>
        <v>108.21000000000001</v>
      </c>
      <c r="J194" s="19">
        <f t="shared" si="88"/>
        <v>715.03</v>
      </c>
      <c r="K194" s="25"/>
      <c r="L194" s="19">
        <f t="shared" ref="L194" si="89">SUM(L185:L193)</f>
        <v>39.800000000000004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1250</v>
      </c>
      <c r="G195" s="32">
        <f t="shared" ref="G195" si="90">G184+G194</f>
        <v>32.159999999999997</v>
      </c>
      <c r="H195" s="32">
        <f t="shared" ref="H195" si="91">H184+H194</f>
        <v>40.14</v>
      </c>
      <c r="I195" s="32">
        <f t="shared" ref="I195" si="92">I184+I194</f>
        <v>171.57</v>
      </c>
      <c r="J195" s="32">
        <f t="shared" ref="J195:L195" si="93">J184+J194</f>
        <v>1418.62</v>
      </c>
      <c r="K195" s="32"/>
      <c r="L195" s="32">
        <f t="shared" si="93"/>
        <v>78.14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1304.4000000000001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41.640999999999998</v>
      </c>
      <c r="H196" s="34">
        <f t="shared" si="94"/>
        <v>46.214999999999996</v>
      </c>
      <c r="I196" s="34">
        <f t="shared" si="94"/>
        <v>269.62400000000002</v>
      </c>
      <c r="J196" s="34">
        <f t="shared" si="94"/>
        <v>1409.4150000000002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2024-01-11T10:32:35Z</cp:lastPrinted>
  <dcterms:created xsi:type="dcterms:W3CDTF">2022-05-16T14:23:56Z</dcterms:created>
  <dcterms:modified xsi:type="dcterms:W3CDTF">2024-01-15T10:00:34Z</dcterms:modified>
</cp:coreProperties>
</file>